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E:\Work\EPPR CASA\PAME or EPPR work\data\DATA\"/>
    </mc:Choice>
  </mc:AlternateContent>
  <xr:revisionPtr revIDLastSave="0" documentId="13_ncr:1_{5EBC6EE8-DA0E-400A-8322-D4D2129A6DE1}" xr6:coauthVersionLast="36" xr6:coauthVersionMax="36" xr10:uidLastSave="{00000000-0000-0000-0000-000000000000}"/>
  <bookViews>
    <workbookView xWindow="0" yWindow="0" windowWidth="28800" windowHeight="11840" xr2:uid="{00000000-000D-0000-FFFF-FFFF00000000}"/>
  </bookViews>
  <sheets>
    <sheet name="Note" sheetId="2" r:id="rId1"/>
    <sheet name="Alle_ulykker_i_groenlandsk_farv" sheetId="3" r:id="rId2"/>
    <sheet name="Ark1" sheetId="1" r:id="rId3"/>
  </sheets>
  <definedNames>
    <definedName name="_xlnm._FilterDatabase" localSheetId="1" hidden="1">Alle_ulykker_i_groenlandsk_farv!$B$2:$Q$2</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33" i="1" l="1"/>
  <c r="M21" i="1"/>
  <c r="M9" i="1"/>
  <c r="B33" i="1"/>
  <c r="B21" i="1"/>
  <c r="B9" i="1"/>
</calcChain>
</file>

<file path=xl/sharedStrings.xml><?xml version="1.0" encoding="utf-8"?>
<sst xmlns="http://schemas.openxmlformats.org/spreadsheetml/2006/main" count="650" uniqueCount="174">
  <si>
    <t>Grounding</t>
  </si>
  <si>
    <t>Collision</t>
  </si>
  <si>
    <t>Fire</t>
  </si>
  <si>
    <t>Stuck in ice</t>
  </si>
  <si>
    <t>Icing</t>
  </si>
  <si>
    <t>Pleasure craft</t>
  </si>
  <si>
    <t>Bulk carrier</t>
  </si>
  <si>
    <t>Cargo</t>
  </si>
  <si>
    <t>Fishing vessel</t>
  </si>
  <si>
    <t>Passenger ship</t>
  </si>
  <si>
    <t>Total</t>
  </si>
  <si>
    <t>Sinking</t>
  </si>
  <si>
    <t>No.</t>
  </si>
  <si>
    <t>Capsize</t>
  </si>
  <si>
    <t>Mechanic problems</t>
  </si>
  <si>
    <t>(JAN)</t>
  </si>
  <si>
    <t>Date</t>
  </si>
  <si>
    <t>Ship / craft type [Level 1]</t>
  </si>
  <si>
    <t>Ship / craft type [Level 2]</t>
  </si>
  <si>
    <t>Ship / craft type [Level 3]</t>
  </si>
  <si>
    <t>Flag State</t>
  </si>
  <si>
    <t>Gross tonnage</t>
  </si>
  <si>
    <t>Casualty Event</t>
  </si>
  <si>
    <t>National location</t>
  </si>
  <si>
    <t>Occurrence location</t>
  </si>
  <si>
    <t>Latitude</t>
  </si>
  <si>
    <t>Longitude</t>
  </si>
  <si>
    <t>Pollution (bunkers)</t>
  </si>
  <si>
    <t>Pollution (cargo)</t>
  </si>
  <si>
    <t>Weather conditions</t>
  </si>
  <si>
    <t>Wind force</t>
  </si>
  <si>
    <t>Sea state</t>
  </si>
  <si>
    <t>Cargo ship</t>
  </si>
  <si>
    <t>Solid Cargo</t>
  </si>
  <si>
    <t>General Cargo</t>
  </si>
  <si>
    <t>GREENLAND</t>
  </si>
  <si>
    <t>Grounding/stranding</t>
  </si>
  <si>
    <t>Westcoast of Greenland</t>
  </si>
  <si>
    <t>Archipelago fairway</t>
  </si>
  <si>
    <t>63°19',04 N</t>
  </si>
  <si>
    <t>51°10',42 W</t>
  </si>
  <si>
    <t>No</t>
  </si>
  <si>
    <t>6 - Strong Breeze - knot (22-27) m/s (11-14)</t>
  </si>
  <si>
    <t>DENMARK</t>
  </si>
  <si>
    <t>Contact</t>
  </si>
  <si>
    <t>Port area</t>
  </si>
  <si>
    <t>70°30',25 N</t>
  </si>
  <si>
    <t>51°18',01 W</t>
  </si>
  <si>
    <t>Only passenger</t>
  </si>
  <si>
    <t>Class C</t>
  </si>
  <si>
    <t>62°21',48 N</t>
  </si>
  <si>
    <t>51°14',51 W</t>
  </si>
  <si>
    <t>Clear</t>
  </si>
  <si>
    <t>2 - Light Breeze - knot (4-6) m/s (2-3)</t>
  </si>
  <si>
    <t>1 - Calm rippled - (0 – 0.1 m)</t>
  </si>
  <si>
    <t>Trawler</t>
  </si>
  <si>
    <t>Coastal waters &lt;= 12 nm</t>
  </si>
  <si>
    <t>64°24',00 N</t>
  </si>
  <si>
    <t>52°10',00 W</t>
  </si>
  <si>
    <t>Unknown</t>
  </si>
  <si>
    <t>3 - Gentle Breeze - knot (7-10) m/s (4-5)</t>
  </si>
  <si>
    <t>0 - Calm glassy - (0 m)</t>
  </si>
  <si>
    <t>65°13',06 N</t>
  </si>
  <si>
    <t>52°31',05 W</t>
  </si>
  <si>
    <t>1 - Light air - knot (1-3) m/s (1-2)</t>
  </si>
  <si>
    <t>Refrigerated Cargo</t>
  </si>
  <si>
    <t>DOMINICA</t>
  </si>
  <si>
    <t>73°33',04 N</t>
  </si>
  <si>
    <t>57°01',05 W</t>
  </si>
  <si>
    <t>5 - Fresh Breeze - knot (17-21) m/s (9-11)</t>
  </si>
  <si>
    <t>6 - Very rough - (4.0 – 6.0 m)</t>
  </si>
  <si>
    <t>Service ship</t>
  </si>
  <si>
    <t>Offshore supply ship</t>
  </si>
  <si>
    <t>64°19',00 N</t>
  </si>
  <si>
    <t>69°21',00 N</t>
  </si>
  <si>
    <t>51°00',43 W</t>
  </si>
  <si>
    <t>Class D</t>
  </si>
  <si>
    <t>68°52',07 N</t>
  </si>
  <si>
    <t>53°06',04 W</t>
  </si>
  <si>
    <t>0 - Calm - knot (0-1) m/s (0-1)</t>
  </si>
  <si>
    <t>Stern</t>
  </si>
  <si>
    <t>Loss of control</t>
  </si>
  <si>
    <t>Outside EEZ</t>
  </si>
  <si>
    <t>72°18',00 N</t>
  </si>
  <si>
    <t>58°52',00 W</t>
  </si>
  <si>
    <t>4 - Moderate - (1.25 – 2.5 m)</t>
  </si>
  <si>
    <t>Port or internal waters</t>
  </si>
  <si>
    <t>60°52',17 N</t>
  </si>
  <si>
    <t>46°06',06 W</t>
  </si>
  <si>
    <t>Liner</t>
  </si>
  <si>
    <t>64°41',22 N</t>
  </si>
  <si>
    <t>50°28',78 W</t>
  </si>
  <si>
    <t>Beaufort scale: Unknown</t>
  </si>
  <si>
    <t>Seiner</t>
  </si>
  <si>
    <t>Other seiner</t>
  </si>
  <si>
    <t>Flooding/Foundering</t>
  </si>
  <si>
    <t>68°51',00 N</t>
  </si>
  <si>
    <t>53°13',00 W</t>
  </si>
  <si>
    <t>2 - Smooth - (0.1 – 0.5 m)</t>
  </si>
  <si>
    <t>Container Ship</t>
  </si>
  <si>
    <t>LIBERIA</t>
  </si>
  <si>
    <t>64°04',13 N</t>
  </si>
  <si>
    <t>52°09',09 W</t>
  </si>
  <si>
    <t>Liquid Cargo</t>
  </si>
  <si>
    <t>Chemical tanker</t>
  </si>
  <si>
    <t>64°44',47 N</t>
  </si>
  <si>
    <t>52°57',28 W</t>
  </si>
  <si>
    <t>62°26',04 N</t>
  </si>
  <si>
    <t>52°10',88 W</t>
  </si>
  <si>
    <t>Fog</t>
  </si>
  <si>
    <t>Class A</t>
  </si>
  <si>
    <t>60°42',90 N</t>
  </si>
  <si>
    <t>46°02',20 W</t>
  </si>
  <si>
    <t>7 - Near Gale - knot (28-33) m/s (14-17)</t>
  </si>
  <si>
    <t>International</t>
  </si>
  <si>
    <t>64°10',55 N</t>
  </si>
  <si>
    <t>51°43',10 W</t>
  </si>
  <si>
    <t>4 - Moderate Breeze - knot (11-16) m/s (6-8)</t>
  </si>
  <si>
    <t>Research ship</t>
  </si>
  <si>
    <t>60°46',84 N</t>
  </si>
  <si>
    <t>47°00',56 W</t>
  </si>
  <si>
    <t>Damage to ship or equipment</t>
  </si>
  <si>
    <t>69°04',30 N</t>
  </si>
  <si>
    <t>51°09',40 W</t>
  </si>
  <si>
    <t>Snow</t>
  </si>
  <si>
    <t>Fire/Explosion</t>
  </si>
  <si>
    <t>61°34',00 N</t>
  </si>
  <si>
    <t>50°05',80 W</t>
  </si>
  <si>
    <t>68°18',70 N</t>
  </si>
  <si>
    <t>53°24',30 W</t>
  </si>
  <si>
    <t>Other</t>
  </si>
  <si>
    <t>Eastcoast of Greenland</t>
  </si>
  <si>
    <t>69°02',00 N</t>
  </si>
  <si>
    <t>53°15',00 W</t>
  </si>
  <si>
    <t>3 - Slight - (0.5 – 1.25 m)</t>
  </si>
  <si>
    <t>60°43',20 N</t>
  </si>
  <si>
    <t>46°42',70 W</t>
  </si>
  <si>
    <t>Yes</t>
  </si>
  <si>
    <t>60°38',10 N</t>
  </si>
  <si>
    <t>46°10',50 W</t>
  </si>
  <si>
    <t>8 - Gale - knot (34-40) m/s (17-21)</t>
  </si>
  <si>
    <t>69°16',65 N</t>
  </si>
  <si>
    <t>51°24',30 W</t>
  </si>
  <si>
    <t>64°10',00 N</t>
  </si>
  <si>
    <t>51°43',00 W</t>
  </si>
  <si>
    <t>62°41',10 N</t>
  </si>
  <si>
    <t>50°51',20 W</t>
  </si>
  <si>
    <t>5 - Rough - (2.5 – 4 m)</t>
  </si>
  <si>
    <t>68°42',50 N</t>
  </si>
  <si>
    <t>52°52',50 W</t>
  </si>
  <si>
    <t>66°34',00 N</t>
  </si>
  <si>
    <t>53°33',00 W</t>
  </si>
  <si>
    <t>Danish seiner</t>
  </si>
  <si>
    <t>64°20',32 N</t>
  </si>
  <si>
    <t>50°58',55 W</t>
  </si>
  <si>
    <t>Overcast</t>
  </si>
  <si>
    <t>69°06',00 N</t>
  </si>
  <si>
    <t>51°12',00 W</t>
  </si>
  <si>
    <t>64°10',20 N</t>
  </si>
  <si>
    <t>51°43',30 W</t>
  </si>
  <si>
    <t>63°05',14 N</t>
  </si>
  <si>
    <t>50°40',46 W</t>
  </si>
  <si>
    <t>64°18',28 N</t>
  </si>
  <si>
    <t>51°07',11 W</t>
  </si>
  <si>
    <t>60°07',59 N</t>
  </si>
  <si>
    <t>45°20',77 W</t>
  </si>
  <si>
    <t>69°13',40 N</t>
  </si>
  <si>
    <t>51°06',50 W</t>
  </si>
  <si>
    <t>60°09',04 N</t>
  </si>
  <si>
    <t>45°33',06 E</t>
  </si>
  <si>
    <t>70°51',79 N</t>
  </si>
  <si>
    <t>51°35',51 W</t>
  </si>
  <si>
    <t>68°44',70 N</t>
  </si>
  <si>
    <t>52°20',20 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</si>
</sst>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6">
    <fill>
      <patternFill patternType="none"/>
    </fill>
    <fill>
      <patternFill patternType="gray125"/>
    </fill>
    <fill>
      <patternFill patternType="solid">
        <fgColor theme="4" tint="-0.249977111117893"/>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FFFF00"/>
        <bgColor indexed="64"/>
      </patternFill>
    </fill>
  </fills>
  <borders count="10">
    <border>
      <left/>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s>
  <cellStyleXfs count="1">
    <xf numFmtId="0" fontId="0" fillId="0" borderId="0"/>
  </cellStyleXfs>
  <cellXfs count="15">
    <xf numFmtId="0" fontId="0" fillId="0" borderId="0" xfId="0"/>
    <xf numFmtId="0" fontId="1" fillId="2" borderId="0" xfId="0" applyFont="1" applyFill="1" applyAlignment="1">
      <alignment horizontal="center" vertical="center"/>
    </xf>
    <xf numFmtId="0" fontId="0" fillId="3" borderId="0" xfId="0" applyFill="1"/>
    <xf numFmtId="0" fontId="0" fillId="4" borderId="0" xfId="0" applyFill="1"/>
    <xf numFmtId="0" fontId="1" fillId="2" borderId="0" xfId="0" applyFont="1" applyFill="1" applyAlignment="1">
      <alignment horizontal="center"/>
    </xf>
    <xf numFmtId="0" fontId="0" fillId="5" borderId="1" xfId="0" applyFill="1" applyBorder="1"/>
    <xf numFmtId="0" fontId="0" fillId="5" borderId="2" xfId="0" applyFill="1" applyBorder="1"/>
    <xf numFmtId="0" fontId="0" fillId="5" borderId="3" xfId="0" applyFill="1" applyBorder="1"/>
    <xf numFmtId="0" fontId="0" fillId="5" borderId="0" xfId="0" applyFill="1"/>
    <xf numFmtId="14" fontId="0" fillId="0" borderId="4" xfId="0" applyNumberFormat="1" applyBorder="1"/>
    <xf numFmtId="0" fontId="0" fillId="0" borderId="5" xfId="0" applyBorder="1"/>
    <xf numFmtId="0" fontId="0" fillId="0" borderId="6" xfId="0" applyBorder="1"/>
    <xf numFmtId="14" fontId="0" fillId="0" borderId="7" xfId="0" applyNumberFormat="1" applyBorder="1"/>
    <xf numFmtId="0" fontId="0" fillId="0" borderId="8" xfId="0" applyBorder="1"/>
    <xf numFmtId="0" fontId="0" fillId="0" borderId="9"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266700</xdr:colOff>
      <xdr:row>1</xdr:row>
      <xdr:rowOff>101600</xdr:rowOff>
    </xdr:from>
    <xdr:to>
      <xdr:col>13</xdr:col>
      <xdr:colOff>431800</xdr:colOff>
      <xdr:row>38</xdr:row>
      <xdr:rowOff>12700</xdr:rowOff>
    </xdr:to>
    <xdr:sp macro="" textlink="">
      <xdr:nvSpPr>
        <xdr:cNvPr id="2" name="TextBox 1">
          <a:extLst>
            <a:ext uri="{FF2B5EF4-FFF2-40B4-BE49-F238E27FC236}">
              <a16:creationId xmlns:a16="http://schemas.microsoft.com/office/drawing/2014/main" id="{22FF4FB7-5FE3-41F0-9178-87BB5A581A0B}"/>
            </a:ext>
          </a:extLst>
        </xdr:cNvPr>
        <xdr:cNvSpPr txBox="1"/>
      </xdr:nvSpPr>
      <xdr:spPr>
        <a:xfrm>
          <a:off x="266700" y="285750"/>
          <a:ext cx="8089900" cy="6724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Please find attached two data sets for the CASA from the Kingdom of Denmark. This is the data that I was able to retrieve leading up to the current meeting. Please be aware that this might not be the full picture, as we do not have one overall incident database for Greenland. Thus, these data sets are supplementary and possibly overlapping to some extent.</a:t>
          </a:r>
        </a:p>
        <a:p>
          <a:r>
            <a:rPr lang="en-US" sz="1100"/>
            <a:t> </a:t>
          </a:r>
        </a:p>
        <a:p>
          <a:r>
            <a:rPr lang="en-US" sz="1100"/>
            <a:t>1)</a:t>
          </a:r>
        </a:p>
        <a:p>
          <a:r>
            <a:rPr lang="en-US" sz="1100"/>
            <a:t>The first data set has been extracted from the European Marine Casualties Information Platform (EMCIP) by a colleague of mine in the Danish Maritime Authority. EMCIP is where the Danish Marine Accident Investigation Board records all incidents that there are informed of. As Greenland is not a member of the European Union, it does not fall under the same regulation regarding accident investigation as Denmark does, but we use EMCIP to store information on incidents regardless.</a:t>
          </a:r>
        </a:p>
        <a:p>
          <a:r>
            <a:rPr lang="en-US" sz="1100"/>
            <a:t> </a:t>
          </a:r>
        </a:p>
        <a:p>
          <a:r>
            <a:rPr lang="en-US" sz="1100"/>
            <a:t>The data set contains 40 incidents in Greenlandic waters in the period 2010 up until now including many of the parameters in the CASA project description, so I am hoping it will be useful.</a:t>
          </a:r>
        </a:p>
        <a:p>
          <a:r>
            <a:rPr lang="en-US" sz="1100"/>
            <a:t> </a:t>
          </a:r>
        </a:p>
        <a:p>
          <a:r>
            <a:rPr lang="en-US" sz="1100"/>
            <a:t>2)</a:t>
          </a:r>
        </a:p>
        <a:p>
          <a:r>
            <a:rPr lang="en-US" sz="1100"/>
            <a:t>The second data set is a contribution from the Joint Arctic Command. It contains SAR incidents on an aggregated level from 2013-2018. I am not sure this was what you were looking for, but I am happy to get back to the Joint Arctic Command to ask for data on individual incidents. As you will notice, the majority of SAR incidents regard pleasure crafts.</a:t>
          </a:r>
        </a:p>
        <a:p>
          <a:r>
            <a:rPr lang="en-US" sz="1100"/>
            <a:t> </a:t>
          </a:r>
        </a:p>
        <a:p>
          <a:r>
            <a:rPr lang="en-US" sz="1100"/>
            <a:t>As regards the Faroe Islands, the government of the Faroe Islands has taken over the responsibility for maritime safety including accident investigations and incident statistics quite a while back, so it falls under the remit of the Faroese Maritime Administration. We were not aware until yesterday that the project also covers the Faroese Fisheries Zone (which extends to 200 nautical miles) but my colleague Anna from the Government of the Faroe Islands will look into whether they have any available information to share.</a:t>
          </a:r>
        </a:p>
        <a:p>
          <a:r>
            <a:rPr lang="en-US" sz="1100"/>
            <a:t> </a:t>
          </a:r>
        </a:p>
        <a:p>
          <a:r>
            <a:rPr lang="en-US" sz="1100"/>
            <a:t>If you have any questions, I am happy to talk further during this PAME meeting. My apologies for the late contribution.</a:t>
          </a:r>
        </a:p>
        <a:p>
          <a:r>
            <a:rPr lang="en-US" sz="1100"/>
            <a:t> </a:t>
          </a:r>
        </a:p>
        <a:p>
          <a:r>
            <a:rPr lang="en-US" sz="1100"/>
            <a:t>Best regards,</a:t>
          </a:r>
        </a:p>
        <a:p>
          <a:r>
            <a:rPr lang="en-US" sz="1100"/>
            <a:t>Pernille</a:t>
          </a:r>
        </a:p>
        <a:p>
          <a:r>
            <a:rPr lang="en-US" sz="1100"/>
            <a:t> </a:t>
          </a:r>
        </a:p>
        <a:p>
          <a:r>
            <a:rPr lang="en-US" sz="1100"/>
            <a:t>Pernille Palmelund Sørensen </a:t>
          </a:r>
          <a:br>
            <a:rPr lang="en-US" sz="1100"/>
          </a:br>
          <a:r>
            <a:rPr lang="en-US" sz="1100"/>
            <a:t>Special Adviser</a:t>
          </a:r>
          <a:br>
            <a:rPr lang="en-US" sz="1100"/>
          </a:br>
          <a:br>
            <a:rPr lang="en-US" sz="1100"/>
          </a:br>
          <a:r>
            <a:rPr lang="en-US" sz="1100"/>
            <a:t>Danish Maritime Authority </a:t>
          </a:r>
          <a:br>
            <a:rPr lang="en-US" sz="1100"/>
          </a:br>
          <a:r>
            <a:rPr lang="en-US" sz="1100"/>
            <a:t>Maritime Regulation and Legal Affairs </a:t>
          </a:r>
        </a:p>
        <a:p>
          <a:r>
            <a:rPr lang="en-US" sz="1100"/>
            <a:t>Dir. tel.:</a:t>
          </a:r>
        </a:p>
        <a:p>
          <a:r>
            <a:rPr lang="en-US" sz="1100"/>
            <a:t>+45 72 19 63 12 </a:t>
          </a:r>
        </a:p>
        <a:p>
          <a:r>
            <a:rPr lang="en-US" sz="1100"/>
            <a:t>Mobile:</a:t>
          </a:r>
        </a:p>
        <a:p>
          <a:r>
            <a:rPr lang="en-US" sz="1100"/>
            <a:t>+45 91 37 63 12 </a:t>
          </a:r>
        </a:p>
        <a:p>
          <a:r>
            <a:rPr lang="en-US" sz="1100"/>
            <a:t>E-mail:</a:t>
          </a:r>
        </a:p>
        <a:p>
          <a:r>
            <a:rPr lang="en-US" sz="1100"/>
            <a:t>pps@dma.dk</a:t>
          </a:r>
        </a:p>
        <a:p>
          <a:endParaRPr lang="en-US" sz="1100"/>
        </a:p>
      </xdr:txBody>
    </xdr:sp>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067B7-E60F-4666-A69E-FBD0BEDA6373}">
  <dimension ref="A1"/>
  <sheetViews>
    <sheetView tabSelected="1" workbookViewId="0"/>
  </sheetViews>
  <sheetFormatPr defaultRowHeight="14.5" x14ac:dyDescent="0.3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DBB35-25E7-45C8-B97A-6B912CB9F4A3}">
  <dimension ref="A1:Q43"/>
  <sheetViews>
    <sheetView showGridLines="0" showRowColHeaders="0" topLeftCell="B1" workbookViewId="0">
      <selection activeCell="D27" sqref="D27"/>
    </sheetView>
  </sheetViews>
  <sheetFormatPr defaultRowHeight="14.5" x14ac:dyDescent="0.35"/>
  <cols>
    <col min="1" max="1" width="4" customWidth="1"/>
    <col min="2" max="2" width="15.08984375" bestFit="1" customWidth="1"/>
    <col min="3" max="5" width="25.6328125" bestFit="1" customWidth="1"/>
    <col min="6" max="6" width="11.90625" bestFit="1" customWidth="1"/>
    <col min="7" max="7" width="16" bestFit="1" customWidth="1"/>
    <col min="8" max="8" width="27.6328125" bestFit="1" customWidth="1"/>
    <col min="9" max="9" width="22.54296875" bestFit="1" customWidth="1"/>
    <col min="10" max="10" width="22.453125" bestFit="1" customWidth="1"/>
    <col min="11" max="11" width="10.54296875" bestFit="1" customWidth="1"/>
    <col min="12" max="12" width="12.08984375" bestFit="1" customWidth="1"/>
    <col min="13" max="13" width="20.6328125" bestFit="1" customWidth="1"/>
    <col min="14" max="14" width="18.08984375" bestFit="1" customWidth="1"/>
    <col min="15" max="15" width="21" bestFit="1" customWidth="1"/>
    <col min="16" max="16" width="40.453125" bestFit="1" customWidth="1"/>
    <col min="17" max="17" width="26" bestFit="1" customWidth="1"/>
  </cols>
  <sheetData>
    <row r="1" spans="1:17" ht="15" thickBot="1" x14ac:dyDescent="0.4"/>
    <row r="2" spans="1:17" s="8" customFormat="1" ht="15" thickTop="1" x14ac:dyDescent="0.35">
      <c r="A2"/>
      <c r="B2" s="5" t="s">
        <v>16</v>
      </c>
      <c r="C2" s="6" t="s">
        <v>17</v>
      </c>
      <c r="D2" s="6" t="s">
        <v>18</v>
      </c>
      <c r="E2" s="6" t="s">
        <v>19</v>
      </c>
      <c r="F2" s="6" t="s">
        <v>20</v>
      </c>
      <c r="G2" s="6" t="s">
        <v>21</v>
      </c>
      <c r="H2" s="6" t="s">
        <v>22</v>
      </c>
      <c r="I2" s="6" t="s">
        <v>23</v>
      </c>
      <c r="J2" s="6" t="s">
        <v>24</v>
      </c>
      <c r="K2" s="6" t="s">
        <v>25</v>
      </c>
      <c r="L2" s="6" t="s">
        <v>26</v>
      </c>
      <c r="M2" s="6" t="s">
        <v>27</v>
      </c>
      <c r="N2" s="6" t="s">
        <v>28</v>
      </c>
      <c r="O2" s="6" t="s">
        <v>29</v>
      </c>
      <c r="P2" s="6" t="s">
        <v>30</v>
      </c>
      <c r="Q2" s="7" t="s">
        <v>31</v>
      </c>
    </row>
    <row r="3" spans="1:17" x14ac:dyDescent="0.35">
      <c r="B3" s="9">
        <v>40210</v>
      </c>
      <c r="C3" s="10" t="s">
        <v>32</v>
      </c>
      <c r="D3" s="10" t="s">
        <v>33</v>
      </c>
      <c r="E3" s="10" t="s">
        <v>34</v>
      </c>
      <c r="F3" s="10" t="s">
        <v>35</v>
      </c>
      <c r="G3" s="10">
        <v>100</v>
      </c>
      <c r="H3" s="10" t="s">
        <v>36</v>
      </c>
      <c r="I3" s="10" t="s">
        <v>37</v>
      </c>
      <c r="J3" s="10" t="s">
        <v>38</v>
      </c>
      <c r="K3" s="10" t="s">
        <v>39</v>
      </c>
      <c r="L3" s="10" t="s">
        <v>40</v>
      </c>
      <c r="M3" s="10" t="s">
        <v>41</v>
      </c>
      <c r="N3" s="10" t="s">
        <v>41</v>
      </c>
      <c r="O3" s="10"/>
      <c r="P3" s="10" t="s">
        <v>42</v>
      </c>
      <c r="Q3" s="11"/>
    </row>
    <row r="4" spans="1:17" x14ac:dyDescent="0.35">
      <c r="B4" s="9">
        <v>40351</v>
      </c>
      <c r="C4" s="10" t="s">
        <v>32</v>
      </c>
      <c r="D4" s="10" t="s">
        <v>33</v>
      </c>
      <c r="E4" s="10" t="s">
        <v>34</v>
      </c>
      <c r="F4" s="10" t="s">
        <v>43</v>
      </c>
      <c r="G4" s="10">
        <v>1171</v>
      </c>
      <c r="H4" s="10" t="s">
        <v>44</v>
      </c>
      <c r="I4" s="10" t="s">
        <v>37</v>
      </c>
      <c r="J4" s="10" t="s">
        <v>45</v>
      </c>
      <c r="K4" s="10" t="s">
        <v>46</v>
      </c>
      <c r="L4" s="10" t="s">
        <v>47</v>
      </c>
      <c r="M4" s="10" t="s">
        <v>41</v>
      </c>
      <c r="N4" s="10" t="s">
        <v>41</v>
      </c>
      <c r="O4" s="10"/>
      <c r="P4" s="10"/>
      <c r="Q4" s="11"/>
    </row>
    <row r="5" spans="1:17" x14ac:dyDescent="0.35">
      <c r="B5" s="9">
        <v>40368</v>
      </c>
      <c r="C5" s="10" t="s">
        <v>9</v>
      </c>
      <c r="D5" s="10" t="s">
        <v>48</v>
      </c>
      <c r="E5" s="10" t="s">
        <v>49</v>
      </c>
      <c r="F5" s="10" t="s">
        <v>35</v>
      </c>
      <c r="G5" s="10">
        <v>19</v>
      </c>
      <c r="H5" s="10" t="s">
        <v>44</v>
      </c>
      <c r="I5" s="10" t="s">
        <v>37</v>
      </c>
      <c r="J5" s="10" t="s">
        <v>38</v>
      </c>
      <c r="K5" s="10" t="s">
        <v>50</v>
      </c>
      <c r="L5" s="10" t="s">
        <v>51</v>
      </c>
      <c r="M5" s="10" t="s">
        <v>41</v>
      </c>
      <c r="N5" s="10" t="s">
        <v>41</v>
      </c>
      <c r="O5" s="10" t="s">
        <v>52</v>
      </c>
      <c r="P5" s="10" t="s">
        <v>53</v>
      </c>
      <c r="Q5" s="11" t="s">
        <v>54</v>
      </c>
    </row>
    <row r="6" spans="1:17" x14ac:dyDescent="0.35">
      <c r="B6" s="9">
        <v>40493</v>
      </c>
      <c r="C6" s="10" t="s">
        <v>8</v>
      </c>
      <c r="D6" s="10" t="s">
        <v>55</v>
      </c>
      <c r="E6" s="10"/>
      <c r="F6" s="10" t="s">
        <v>35</v>
      </c>
      <c r="G6" s="10">
        <v>141</v>
      </c>
      <c r="H6" s="10" t="s">
        <v>36</v>
      </c>
      <c r="I6" s="10" t="s">
        <v>37</v>
      </c>
      <c r="J6" s="10" t="s">
        <v>56</v>
      </c>
      <c r="K6" s="10" t="s">
        <v>57</v>
      </c>
      <c r="L6" s="10" t="s">
        <v>58</v>
      </c>
      <c r="M6" s="10" t="s">
        <v>41</v>
      </c>
      <c r="N6" s="10" t="s">
        <v>41</v>
      </c>
      <c r="O6" s="10" t="s">
        <v>59</v>
      </c>
      <c r="P6" s="10" t="s">
        <v>60</v>
      </c>
      <c r="Q6" s="11" t="s">
        <v>61</v>
      </c>
    </row>
    <row r="7" spans="1:17" x14ac:dyDescent="0.35">
      <c r="B7" s="9">
        <v>40505</v>
      </c>
      <c r="C7" s="10" t="s">
        <v>9</v>
      </c>
      <c r="D7" s="10" t="s">
        <v>48</v>
      </c>
      <c r="E7" s="10"/>
      <c r="F7" s="10" t="s">
        <v>35</v>
      </c>
      <c r="G7" s="10">
        <v>2118</v>
      </c>
      <c r="H7" s="10" t="s">
        <v>36</v>
      </c>
      <c r="I7" s="10" t="s">
        <v>37</v>
      </c>
      <c r="J7" s="10" t="s">
        <v>56</v>
      </c>
      <c r="K7" s="10" t="s">
        <v>62</v>
      </c>
      <c r="L7" s="10" t="s">
        <v>63</v>
      </c>
      <c r="M7" s="10" t="s">
        <v>41</v>
      </c>
      <c r="N7" s="10" t="s">
        <v>41</v>
      </c>
      <c r="O7" s="10" t="s">
        <v>52</v>
      </c>
      <c r="P7" s="10" t="s">
        <v>64</v>
      </c>
      <c r="Q7" s="11" t="s">
        <v>54</v>
      </c>
    </row>
    <row r="8" spans="1:17" x14ac:dyDescent="0.35">
      <c r="B8" s="9">
        <v>40526</v>
      </c>
      <c r="C8" s="10" t="s">
        <v>32</v>
      </c>
      <c r="D8" s="10" t="s">
        <v>33</v>
      </c>
      <c r="E8" s="10" t="s">
        <v>65</v>
      </c>
      <c r="F8" s="10" t="s">
        <v>66</v>
      </c>
      <c r="G8" s="10">
        <v>1313</v>
      </c>
      <c r="H8" s="10" t="s">
        <v>44</v>
      </c>
      <c r="I8" s="10" t="s">
        <v>37</v>
      </c>
      <c r="J8" s="10" t="s">
        <v>56</v>
      </c>
      <c r="K8" s="10" t="s">
        <v>67</v>
      </c>
      <c r="L8" s="10" t="s">
        <v>68</v>
      </c>
      <c r="M8" s="10" t="s">
        <v>59</v>
      </c>
      <c r="N8" s="10" t="s">
        <v>41</v>
      </c>
      <c r="O8" s="10" t="s">
        <v>59</v>
      </c>
      <c r="P8" s="10" t="s">
        <v>69</v>
      </c>
      <c r="Q8" s="11" t="s">
        <v>70</v>
      </c>
    </row>
    <row r="9" spans="1:17" x14ac:dyDescent="0.35">
      <c r="B9" s="9">
        <v>40702</v>
      </c>
      <c r="C9" s="10" t="s">
        <v>71</v>
      </c>
      <c r="D9" s="10" t="s">
        <v>72</v>
      </c>
      <c r="E9" s="10"/>
      <c r="F9" s="10" t="s">
        <v>43</v>
      </c>
      <c r="G9" s="10">
        <v>127</v>
      </c>
      <c r="H9" s="10" t="s">
        <v>36</v>
      </c>
      <c r="I9" s="10" t="s">
        <v>37</v>
      </c>
      <c r="J9" s="10" t="s">
        <v>56</v>
      </c>
      <c r="K9" s="10" t="s">
        <v>73</v>
      </c>
      <c r="L9" s="10" t="s">
        <v>58</v>
      </c>
      <c r="M9" s="10" t="s">
        <v>41</v>
      </c>
      <c r="N9" s="10" t="s">
        <v>41</v>
      </c>
      <c r="O9" s="10" t="s">
        <v>52</v>
      </c>
      <c r="P9" s="10" t="s">
        <v>64</v>
      </c>
      <c r="Q9" s="11" t="s">
        <v>61</v>
      </c>
    </row>
    <row r="10" spans="1:17" x14ac:dyDescent="0.35">
      <c r="B10" s="9">
        <v>40724</v>
      </c>
      <c r="C10" s="10" t="s">
        <v>9</v>
      </c>
      <c r="D10" s="10" t="s">
        <v>48</v>
      </c>
      <c r="E10" s="10"/>
      <c r="F10" s="10" t="s">
        <v>35</v>
      </c>
      <c r="G10" s="10">
        <v>19.8</v>
      </c>
      <c r="H10" s="10" t="s">
        <v>36</v>
      </c>
      <c r="I10" s="10" t="s">
        <v>37</v>
      </c>
      <c r="J10" s="10" t="s">
        <v>56</v>
      </c>
      <c r="K10" s="10" t="s">
        <v>74</v>
      </c>
      <c r="L10" s="10" t="s">
        <v>75</v>
      </c>
      <c r="M10" s="10" t="s">
        <v>41</v>
      </c>
      <c r="N10" s="10" t="s">
        <v>41</v>
      </c>
      <c r="O10" s="10" t="s">
        <v>52</v>
      </c>
      <c r="P10" s="10" t="s">
        <v>64</v>
      </c>
      <c r="Q10" s="11" t="s">
        <v>54</v>
      </c>
    </row>
    <row r="11" spans="1:17" x14ac:dyDescent="0.35">
      <c r="B11" s="9">
        <v>40779</v>
      </c>
      <c r="C11" s="10" t="s">
        <v>9</v>
      </c>
      <c r="D11" s="10" t="s">
        <v>48</v>
      </c>
      <c r="E11" s="10" t="s">
        <v>76</v>
      </c>
      <c r="F11" s="10" t="s">
        <v>35</v>
      </c>
      <c r="G11" s="10">
        <v>121</v>
      </c>
      <c r="H11" s="10" t="s">
        <v>36</v>
      </c>
      <c r="I11" s="10" t="s">
        <v>37</v>
      </c>
      <c r="J11" s="10" t="s">
        <v>38</v>
      </c>
      <c r="K11" s="10" t="s">
        <v>77</v>
      </c>
      <c r="L11" s="10" t="s">
        <v>78</v>
      </c>
      <c r="M11" s="10"/>
      <c r="N11" s="10"/>
      <c r="O11" s="10" t="s">
        <v>52</v>
      </c>
      <c r="P11" s="10" t="s">
        <v>79</v>
      </c>
      <c r="Q11" s="11" t="s">
        <v>61</v>
      </c>
    </row>
    <row r="12" spans="1:17" x14ac:dyDescent="0.35">
      <c r="B12" s="9">
        <v>40838</v>
      </c>
      <c r="C12" s="10" t="s">
        <v>8</v>
      </c>
      <c r="D12" s="10" t="s">
        <v>55</v>
      </c>
      <c r="E12" s="10" t="s">
        <v>80</v>
      </c>
      <c r="F12" s="10" t="s">
        <v>43</v>
      </c>
      <c r="G12" s="10">
        <v>2223</v>
      </c>
      <c r="H12" s="10" t="s">
        <v>81</v>
      </c>
      <c r="I12" s="10" t="s">
        <v>37</v>
      </c>
      <c r="J12" s="10" t="s">
        <v>82</v>
      </c>
      <c r="K12" s="10" t="s">
        <v>83</v>
      </c>
      <c r="L12" s="10" t="s">
        <v>84</v>
      </c>
      <c r="M12" s="10" t="s">
        <v>41</v>
      </c>
      <c r="N12" s="10" t="s">
        <v>41</v>
      </c>
      <c r="O12" s="10" t="s">
        <v>59</v>
      </c>
      <c r="P12" s="10" t="s">
        <v>42</v>
      </c>
      <c r="Q12" s="11" t="s">
        <v>85</v>
      </c>
    </row>
    <row r="13" spans="1:17" x14ac:dyDescent="0.35">
      <c r="B13" s="9">
        <v>40838</v>
      </c>
      <c r="C13" s="10" t="s">
        <v>9</v>
      </c>
      <c r="D13" s="10" t="s">
        <v>48</v>
      </c>
      <c r="E13" s="10" t="s">
        <v>86</v>
      </c>
      <c r="F13" s="10" t="s">
        <v>35</v>
      </c>
      <c r="G13" s="10">
        <v>4.7</v>
      </c>
      <c r="H13" s="10" t="s">
        <v>44</v>
      </c>
      <c r="I13" s="10" t="s">
        <v>37</v>
      </c>
      <c r="J13" s="10" t="s">
        <v>56</v>
      </c>
      <c r="K13" s="10" t="s">
        <v>87</v>
      </c>
      <c r="L13" s="10" t="s">
        <v>88</v>
      </c>
      <c r="M13" s="10" t="s">
        <v>41</v>
      </c>
      <c r="N13" s="10" t="s">
        <v>41</v>
      </c>
      <c r="O13" s="10" t="s">
        <v>59</v>
      </c>
      <c r="P13" s="10" t="s">
        <v>79</v>
      </c>
      <c r="Q13" s="11" t="s">
        <v>61</v>
      </c>
    </row>
    <row r="14" spans="1:17" x14ac:dyDescent="0.35">
      <c r="B14" s="9">
        <v>40880</v>
      </c>
      <c r="C14" s="10" t="s">
        <v>8</v>
      </c>
      <c r="D14" s="10" t="s">
        <v>89</v>
      </c>
      <c r="E14" s="10"/>
      <c r="F14" s="10" t="s">
        <v>35</v>
      </c>
      <c r="G14" s="10">
        <v>15.1</v>
      </c>
      <c r="H14" s="10" t="s">
        <v>36</v>
      </c>
      <c r="I14" s="10" t="s">
        <v>37</v>
      </c>
      <c r="J14" s="10" t="s">
        <v>56</v>
      </c>
      <c r="K14" s="10" t="s">
        <v>90</v>
      </c>
      <c r="L14" s="10" t="s">
        <v>91</v>
      </c>
      <c r="M14" s="10" t="s">
        <v>41</v>
      </c>
      <c r="N14" s="10" t="s">
        <v>41</v>
      </c>
      <c r="O14" s="10" t="s">
        <v>59</v>
      </c>
      <c r="P14" s="10" t="s">
        <v>92</v>
      </c>
      <c r="Q14" s="11" t="s">
        <v>59</v>
      </c>
    </row>
    <row r="15" spans="1:17" x14ac:dyDescent="0.35">
      <c r="B15" s="9">
        <v>41019</v>
      </c>
      <c r="C15" s="10" t="s">
        <v>8</v>
      </c>
      <c r="D15" s="10" t="s">
        <v>93</v>
      </c>
      <c r="E15" s="10" t="s">
        <v>94</v>
      </c>
      <c r="F15" s="10" t="s">
        <v>35</v>
      </c>
      <c r="G15" s="10">
        <v>71.5</v>
      </c>
      <c r="H15" s="10" t="s">
        <v>95</v>
      </c>
      <c r="I15" s="10" t="s">
        <v>37</v>
      </c>
      <c r="J15" s="10" t="s">
        <v>56</v>
      </c>
      <c r="K15" s="10" t="s">
        <v>96</v>
      </c>
      <c r="L15" s="10" t="s">
        <v>97</v>
      </c>
      <c r="M15" s="10" t="s">
        <v>41</v>
      </c>
      <c r="N15" s="10" t="s">
        <v>41</v>
      </c>
      <c r="O15" s="10" t="s">
        <v>52</v>
      </c>
      <c r="P15" s="10" t="s">
        <v>64</v>
      </c>
      <c r="Q15" s="11" t="s">
        <v>98</v>
      </c>
    </row>
    <row r="16" spans="1:17" x14ac:dyDescent="0.35">
      <c r="B16" s="9">
        <v>41137</v>
      </c>
      <c r="C16" s="10" t="s">
        <v>32</v>
      </c>
      <c r="D16" s="10" t="s">
        <v>33</v>
      </c>
      <c r="E16" s="10" t="s">
        <v>99</v>
      </c>
      <c r="F16" s="10" t="s">
        <v>100</v>
      </c>
      <c r="G16" s="10">
        <v>9750</v>
      </c>
      <c r="H16" s="10" t="s">
        <v>36</v>
      </c>
      <c r="I16" s="10" t="s">
        <v>37</v>
      </c>
      <c r="J16" s="10" t="s">
        <v>56</v>
      </c>
      <c r="K16" s="10" t="s">
        <v>101</v>
      </c>
      <c r="L16" s="10" t="s">
        <v>102</v>
      </c>
      <c r="M16" s="10" t="s">
        <v>41</v>
      </c>
      <c r="N16" s="10" t="s">
        <v>41</v>
      </c>
      <c r="O16" s="10" t="s">
        <v>52</v>
      </c>
      <c r="P16" s="10" t="s">
        <v>64</v>
      </c>
      <c r="Q16" s="11" t="s">
        <v>98</v>
      </c>
    </row>
    <row r="17" spans="2:17" x14ac:dyDescent="0.35">
      <c r="B17" s="9">
        <v>41142</v>
      </c>
      <c r="C17" s="10" t="s">
        <v>32</v>
      </c>
      <c r="D17" s="10" t="s">
        <v>103</v>
      </c>
      <c r="E17" s="10" t="s">
        <v>104</v>
      </c>
      <c r="F17" s="10" t="s">
        <v>43</v>
      </c>
      <c r="G17" s="10">
        <v>3691</v>
      </c>
      <c r="H17" s="10" t="s">
        <v>36</v>
      </c>
      <c r="I17" s="10" t="s">
        <v>37</v>
      </c>
      <c r="J17" s="10" t="s">
        <v>38</v>
      </c>
      <c r="K17" s="10" t="s">
        <v>105</v>
      </c>
      <c r="L17" s="10" t="s">
        <v>106</v>
      </c>
      <c r="M17" s="10" t="s">
        <v>41</v>
      </c>
      <c r="N17" s="10" t="s">
        <v>41</v>
      </c>
      <c r="O17" s="10" t="s">
        <v>52</v>
      </c>
      <c r="P17" s="10" t="s">
        <v>64</v>
      </c>
      <c r="Q17" s="11" t="s">
        <v>61</v>
      </c>
    </row>
    <row r="18" spans="2:17" x14ac:dyDescent="0.35">
      <c r="B18" s="9">
        <v>41144</v>
      </c>
      <c r="C18" s="10" t="s">
        <v>32</v>
      </c>
      <c r="D18" s="10" t="s">
        <v>33</v>
      </c>
      <c r="E18" s="10" t="s">
        <v>34</v>
      </c>
      <c r="F18" s="10" t="s">
        <v>43</v>
      </c>
      <c r="G18" s="10">
        <v>6.5</v>
      </c>
      <c r="H18" s="10" t="s">
        <v>36</v>
      </c>
      <c r="I18" s="10" t="s">
        <v>37</v>
      </c>
      <c r="J18" s="10" t="s">
        <v>38</v>
      </c>
      <c r="K18" s="10" t="s">
        <v>107</v>
      </c>
      <c r="L18" s="10" t="s">
        <v>108</v>
      </c>
      <c r="M18" s="10" t="s">
        <v>41</v>
      </c>
      <c r="N18" s="10" t="s">
        <v>41</v>
      </c>
      <c r="O18" s="10" t="s">
        <v>109</v>
      </c>
      <c r="P18" s="10" t="s">
        <v>79</v>
      </c>
      <c r="Q18" s="11" t="s">
        <v>61</v>
      </c>
    </row>
    <row r="19" spans="2:17" x14ac:dyDescent="0.35">
      <c r="B19" s="9">
        <v>41192</v>
      </c>
      <c r="C19" s="10" t="s">
        <v>9</v>
      </c>
      <c r="D19" s="10" t="s">
        <v>48</v>
      </c>
      <c r="E19" s="10" t="s">
        <v>110</v>
      </c>
      <c r="F19" s="10" t="s">
        <v>43</v>
      </c>
      <c r="G19" s="10">
        <v>2118</v>
      </c>
      <c r="H19" s="10" t="s">
        <v>36</v>
      </c>
      <c r="I19" s="10" t="s">
        <v>37</v>
      </c>
      <c r="J19" s="10" t="s">
        <v>45</v>
      </c>
      <c r="K19" s="10" t="s">
        <v>111</v>
      </c>
      <c r="L19" s="10" t="s">
        <v>112</v>
      </c>
      <c r="M19" s="10" t="s">
        <v>41</v>
      </c>
      <c r="N19" s="10" t="s">
        <v>41</v>
      </c>
      <c r="O19" s="10" t="s">
        <v>52</v>
      </c>
      <c r="P19" s="10" t="s">
        <v>113</v>
      </c>
      <c r="Q19" s="11" t="s">
        <v>98</v>
      </c>
    </row>
    <row r="20" spans="2:17" x14ac:dyDescent="0.35">
      <c r="B20" s="9">
        <v>41197</v>
      </c>
      <c r="C20" s="10" t="s">
        <v>9</v>
      </c>
      <c r="D20" s="10" t="s">
        <v>48</v>
      </c>
      <c r="E20" s="10" t="s">
        <v>114</v>
      </c>
      <c r="F20" s="10" t="s">
        <v>35</v>
      </c>
      <c r="G20" s="10">
        <v>2118</v>
      </c>
      <c r="H20" s="10" t="s">
        <v>36</v>
      </c>
      <c r="I20" s="10" t="s">
        <v>37</v>
      </c>
      <c r="J20" s="10" t="s">
        <v>45</v>
      </c>
      <c r="K20" s="10" t="s">
        <v>115</v>
      </c>
      <c r="L20" s="10" t="s">
        <v>116</v>
      </c>
      <c r="M20" s="10" t="s">
        <v>41</v>
      </c>
      <c r="N20" s="10" t="s">
        <v>41</v>
      </c>
      <c r="O20" s="10" t="s">
        <v>59</v>
      </c>
      <c r="P20" s="10" t="s">
        <v>117</v>
      </c>
      <c r="Q20" s="11" t="s">
        <v>61</v>
      </c>
    </row>
    <row r="21" spans="2:17" x14ac:dyDescent="0.35">
      <c r="B21" s="9">
        <v>41222</v>
      </c>
      <c r="C21" s="10" t="s">
        <v>71</v>
      </c>
      <c r="D21" s="10" t="s">
        <v>118</v>
      </c>
      <c r="E21" s="10"/>
      <c r="F21" s="10" t="s">
        <v>43</v>
      </c>
      <c r="G21" s="10">
        <v>1679</v>
      </c>
      <c r="H21" s="10" t="s">
        <v>36</v>
      </c>
      <c r="I21" s="10" t="s">
        <v>37</v>
      </c>
      <c r="J21" s="10" t="s">
        <v>45</v>
      </c>
      <c r="K21" s="10" t="s">
        <v>119</v>
      </c>
      <c r="L21" s="10" t="s">
        <v>120</v>
      </c>
      <c r="M21" s="10" t="s">
        <v>41</v>
      </c>
      <c r="N21" s="10" t="s">
        <v>41</v>
      </c>
      <c r="O21" s="10" t="s">
        <v>52</v>
      </c>
      <c r="P21" s="10" t="s">
        <v>79</v>
      </c>
      <c r="Q21" s="11" t="s">
        <v>61</v>
      </c>
    </row>
    <row r="22" spans="2:17" x14ac:dyDescent="0.35">
      <c r="B22" s="9">
        <v>41227</v>
      </c>
      <c r="C22" s="10" t="s">
        <v>9</v>
      </c>
      <c r="D22" s="10" t="s">
        <v>48</v>
      </c>
      <c r="E22" s="10" t="s">
        <v>86</v>
      </c>
      <c r="F22" s="10" t="s">
        <v>43</v>
      </c>
      <c r="G22" s="10">
        <v>11.8</v>
      </c>
      <c r="H22" s="10" t="s">
        <v>121</v>
      </c>
      <c r="I22" s="10" t="s">
        <v>37</v>
      </c>
      <c r="J22" s="10" t="s">
        <v>56</v>
      </c>
      <c r="K22" s="10" t="s">
        <v>122</v>
      </c>
      <c r="L22" s="10" t="s">
        <v>123</v>
      </c>
      <c r="M22" s="10" t="s">
        <v>41</v>
      </c>
      <c r="N22" s="10" t="s">
        <v>41</v>
      </c>
      <c r="O22" s="10" t="s">
        <v>124</v>
      </c>
      <c r="P22" s="10" t="s">
        <v>42</v>
      </c>
      <c r="Q22" s="11" t="s">
        <v>85</v>
      </c>
    </row>
    <row r="23" spans="2:17" x14ac:dyDescent="0.35">
      <c r="B23" s="9">
        <v>41447</v>
      </c>
      <c r="C23" s="10" t="s">
        <v>8</v>
      </c>
      <c r="D23" s="10" t="s">
        <v>55</v>
      </c>
      <c r="E23" s="10" t="s">
        <v>80</v>
      </c>
      <c r="F23" s="10" t="s">
        <v>35</v>
      </c>
      <c r="G23" s="10">
        <v>3377</v>
      </c>
      <c r="H23" s="10" t="s">
        <v>125</v>
      </c>
      <c r="I23" s="10" t="s">
        <v>37</v>
      </c>
      <c r="J23" s="10" t="s">
        <v>82</v>
      </c>
      <c r="K23" s="10" t="s">
        <v>126</v>
      </c>
      <c r="L23" s="10" t="s">
        <v>127</v>
      </c>
      <c r="M23" s="10" t="s">
        <v>41</v>
      </c>
      <c r="N23" s="10" t="s">
        <v>41</v>
      </c>
      <c r="O23" s="10" t="s">
        <v>59</v>
      </c>
      <c r="P23" s="10" t="s">
        <v>92</v>
      </c>
      <c r="Q23" s="11" t="s">
        <v>59</v>
      </c>
    </row>
    <row r="24" spans="2:17" x14ac:dyDescent="0.35">
      <c r="B24" s="9">
        <v>41806</v>
      </c>
      <c r="C24" s="10" t="s">
        <v>32</v>
      </c>
      <c r="D24" s="10" t="s">
        <v>33</v>
      </c>
      <c r="E24" s="10" t="s">
        <v>34</v>
      </c>
      <c r="F24" s="10" t="s">
        <v>35</v>
      </c>
      <c r="G24" s="10">
        <v>375</v>
      </c>
      <c r="H24" s="10" t="s">
        <v>36</v>
      </c>
      <c r="I24" s="10" t="s">
        <v>37</v>
      </c>
      <c r="J24" s="10" t="s">
        <v>56</v>
      </c>
      <c r="K24" s="10" t="s">
        <v>128</v>
      </c>
      <c r="L24" s="10" t="s">
        <v>129</v>
      </c>
      <c r="M24" s="10" t="s">
        <v>41</v>
      </c>
      <c r="N24" s="10" t="s">
        <v>41</v>
      </c>
      <c r="O24" s="10" t="s">
        <v>59</v>
      </c>
      <c r="P24" s="10" t="s">
        <v>79</v>
      </c>
      <c r="Q24" s="11" t="s">
        <v>61</v>
      </c>
    </row>
    <row r="25" spans="2:17" x14ac:dyDescent="0.35">
      <c r="B25" s="9">
        <v>41869</v>
      </c>
      <c r="C25" s="10" t="s">
        <v>32</v>
      </c>
      <c r="D25" s="10" t="s">
        <v>33</v>
      </c>
      <c r="E25" s="10" t="s">
        <v>130</v>
      </c>
      <c r="F25" s="10" t="s">
        <v>43</v>
      </c>
      <c r="G25" s="10">
        <v>11.8</v>
      </c>
      <c r="H25" s="10" t="s">
        <v>81</v>
      </c>
      <c r="I25" s="10" t="s">
        <v>131</v>
      </c>
      <c r="J25" s="10" t="s">
        <v>56</v>
      </c>
      <c r="K25" s="10" t="s">
        <v>132</v>
      </c>
      <c r="L25" s="10" t="s">
        <v>133</v>
      </c>
      <c r="M25" s="10" t="s">
        <v>41</v>
      </c>
      <c r="N25" s="10" t="s">
        <v>41</v>
      </c>
      <c r="O25" s="10" t="s">
        <v>109</v>
      </c>
      <c r="P25" s="10" t="s">
        <v>69</v>
      </c>
      <c r="Q25" s="11" t="s">
        <v>134</v>
      </c>
    </row>
    <row r="26" spans="2:17" x14ac:dyDescent="0.35">
      <c r="B26" s="9">
        <v>41875</v>
      </c>
      <c r="C26" s="10" t="s">
        <v>9</v>
      </c>
      <c r="D26" s="10" t="s">
        <v>48</v>
      </c>
      <c r="E26" s="10" t="s">
        <v>86</v>
      </c>
      <c r="F26" s="10" t="s">
        <v>35</v>
      </c>
      <c r="G26" s="10">
        <v>13.6</v>
      </c>
      <c r="H26" s="10" t="s">
        <v>36</v>
      </c>
      <c r="I26" s="10" t="s">
        <v>37</v>
      </c>
      <c r="J26" s="10" t="s">
        <v>56</v>
      </c>
      <c r="K26" s="10" t="s">
        <v>135</v>
      </c>
      <c r="L26" s="10" t="s">
        <v>136</v>
      </c>
      <c r="M26" s="10" t="s">
        <v>137</v>
      </c>
      <c r="N26" s="10" t="s">
        <v>41</v>
      </c>
      <c r="O26" s="10" t="s">
        <v>59</v>
      </c>
      <c r="P26" s="10" t="s">
        <v>60</v>
      </c>
      <c r="Q26" s="11" t="s">
        <v>98</v>
      </c>
    </row>
    <row r="27" spans="2:17" x14ac:dyDescent="0.35">
      <c r="B27" s="9">
        <v>41934</v>
      </c>
      <c r="C27" s="10" t="s">
        <v>8</v>
      </c>
      <c r="D27" s="10" t="s">
        <v>89</v>
      </c>
      <c r="E27" s="10"/>
      <c r="F27" s="10" t="s">
        <v>35</v>
      </c>
      <c r="G27" s="10">
        <v>79</v>
      </c>
      <c r="H27" s="10" t="s">
        <v>36</v>
      </c>
      <c r="I27" s="10" t="s">
        <v>37</v>
      </c>
      <c r="J27" s="10" t="s">
        <v>56</v>
      </c>
      <c r="K27" s="10" t="s">
        <v>138</v>
      </c>
      <c r="L27" s="10" t="s">
        <v>139</v>
      </c>
      <c r="M27" s="10" t="s">
        <v>41</v>
      </c>
      <c r="N27" s="10" t="s">
        <v>41</v>
      </c>
      <c r="O27" s="10" t="s">
        <v>52</v>
      </c>
      <c r="P27" s="10" t="s">
        <v>140</v>
      </c>
      <c r="Q27" s="11" t="s">
        <v>59</v>
      </c>
    </row>
    <row r="28" spans="2:17" x14ac:dyDescent="0.35">
      <c r="B28" s="9">
        <v>41992</v>
      </c>
      <c r="C28" s="10" t="s">
        <v>9</v>
      </c>
      <c r="D28" s="10" t="s">
        <v>48</v>
      </c>
      <c r="E28" s="10"/>
      <c r="F28" s="10" t="s">
        <v>35</v>
      </c>
      <c r="G28" s="10">
        <v>18.600000000000001</v>
      </c>
      <c r="H28" s="10" t="s">
        <v>125</v>
      </c>
      <c r="I28" s="10" t="s">
        <v>37</v>
      </c>
      <c r="J28" s="10" t="s">
        <v>56</v>
      </c>
      <c r="K28" s="10" t="s">
        <v>141</v>
      </c>
      <c r="L28" s="10" t="s">
        <v>142</v>
      </c>
      <c r="M28" s="10" t="s">
        <v>41</v>
      </c>
      <c r="N28" s="10" t="s">
        <v>41</v>
      </c>
      <c r="O28" s="10" t="s">
        <v>59</v>
      </c>
      <c r="P28" s="10" t="s">
        <v>113</v>
      </c>
      <c r="Q28" s="11" t="s">
        <v>85</v>
      </c>
    </row>
    <row r="29" spans="2:17" x14ac:dyDescent="0.35">
      <c r="B29" s="9">
        <v>42020</v>
      </c>
      <c r="C29" s="10" t="s">
        <v>8</v>
      </c>
      <c r="D29" s="10" t="s">
        <v>55</v>
      </c>
      <c r="E29" s="10" t="s">
        <v>80</v>
      </c>
      <c r="F29" s="10" t="s">
        <v>35</v>
      </c>
      <c r="G29" s="10">
        <v>2652</v>
      </c>
      <c r="H29" s="10" t="s">
        <v>125</v>
      </c>
      <c r="I29" s="10" t="s">
        <v>37</v>
      </c>
      <c r="J29" s="10" t="s">
        <v>45</v>
      </c>
      <c r="K29" s="10" t="s">
        <v>143</v>
      </c>
      <c r="L29" s="10" t="s">
        <v>144</v>
      </c>
      <c r="M29" s="10" t="s">
        <v>41</v>
      </c>
      <c r="N29" s="10" t="s">
        <v>41</v>
      </c>
      <c r="O29" s="10" t="s">
        <v>59</v>
      </c>
      <c r="P29" s="10" t="s">
        <v>69</v>
      </c>
      <c r="Q29" s="11" t="s">
        <v>59</v>
      </c>
    </row>
    <row r="30" spans="2:17" x14ac:dyDescent="0.35">
      <c r="B30" s="9">
        <v>42024</v>
      </c>
      <c r="C30" s="10" t="s">
        <v>8</v>
      </c>
      <c r="D30" s="10" t="s">
        <v>55</v>
      </c>
      <c r="E30" s="10" t="s">
        <v>80</v>
      </c>
      <c r="F30" s="10" t="s">
        <v>35</v>
      </c>
      <c r="G30" s="10">
        <v>717</v>
      </c>
      <c r="H30" s="10" t="s">
        <v>125</v>
      </c>
      <c r="I30" s="10" t="s">
        <v>37</v>
      </c>
      <c r="J30" s="10" t="s">
        <v>56</v>
      </c>
      <c r="K30" s="10" t="s">
        <v>145</v>
      </c>
      <c r="L30" s="10" t="s">
        <v>146</v>
      </c>
      <c r="M30" s="10" t="s">
        <v>41</v>
      </c>
      <c r="N30" s="10" t="s">
        <v>41</v>
      </c>
      <c r="O30" s="10" t="s">
        <v>59</v>
      </c>
      <c r="P30" s="10" t="s">
        <v>113</v>
      </c>
      <c r="Q30" s="11" t="s">
        <v>147</v>
      </c>
    </row>
    <row r="31" spans="2:17" x14ac:dyDescent="0.35">
      <c r="B31" s="9">
        <v>42063</v>
      </c>
      <c r="C31" s="10" t="s">
        <v>32</v>
      </c>
      <c r="D31" s="10" t="s">
        <v>33</v>
      </c>
      <c r="E31" s="10" t="s">
        <v>34</v>
      </c>
      <c r="F31" s="10" t="s">
        <v>43</v>
      </c>
      <c r="G31" s="10">
        <v>1171</v>
      </c>
      <c r="H31" s="10" t="s">
        <v>125</v>
      </c>
      <c r="I31" s="10" t="s">
        <v>37</v>
      </c>
      <c r="J31" s="10" t="s">
        <v>45</v>
      </c>
      <c r="K31" s="10" t="s">
        <v>148</v>
      </c>
      <c r="L31" s="10" t="s">
        <v>149</v>
      </c>
      <c r="M31" s="10" t="s">
        <v>41</v>
      </c>
      <c r="N31" s="10" t="s">
        <v>41</v>
      </c>
      <c r="O31" s="10" t="s">
        <v>52</v>
      </c>
      <c r="P31" s="10" t="s">
        <v>64</v>
      </c>
      <c r="Q31" s="11" t="s">
        <v>61</v>
      </c>
    </row>
    <row r="32" spans="2:17" x14ac:dyDescent="0.35">
      <c r="B32" s="9">
        <v>42068</v>
      </c>
      <c r="C32" s="10" t="s">
        <v>32</v>
      </c>
      <c r="D32" s="10" t="s">
        <v>33</v>
      </c>
      <c r="E32" s="10" t="s">
        <v>34</v>
      </c>
      <c r="F32" s="10" t="s">
        <v>35</v>
      </c>
      <c r="G32" s="10">
        <v>375</v>
      </c>
      <c r="H32" s="10" t="s">
        <v>36</v>
      </c>
      <c r="I32" s="10" t="s">
        <v>37</v>
      </c>
      <c r="J32" s="10" t="s">
        <v>56</v>
      </c>
      <c r="K32" s="10" t="s">
        <v>150</v>
      </c>
      <c r="L32" s="10" t="s">
        <v>151</v>
      </c>
      <c r="M32" s="10" t="s">
        <v>41</v>
      </c>
      <c r="N32" s="10" t="s">
        <v>41</v>
      </c>
      <c r="O32" s="10" t="s">
        <v>52</v>
      </c>
      <c r="P32" s="10" t="s">
        <v>69</v>
      </c>
      <c r="Q32" s="11" t="s">
        <v>59</v>
      </c>
    </row>
    <row r="33" spans="2:17" x14ac:dyDescent="0.35">
      <c r="B33" s="9">
        <v>42172</v>
      </c>
      <c r="C33" s="10" t="s">
        <v>8</v>
      </c>
      <c r="D33" s="10" t="s">
        <v>93</v>
      </c>
      <c r="E33" s="10" t="s">
        <v>152</v>
      </c>
      <c r="F33" s="10" t="s">
        <v>35</v>
      </c>
      <c r="G33" s="10">
        <v>19</v>
      </c>
      <c r="H33" s="10" t="s">
        <v>36</v>
      </c>
      <c r="I33" s="10" t="s">
        <v>37</v>
      </c>
      <c r="J33" s="10" t="s">
        <v>56</v>
      </c>
      <c r="K33" s="10" t="s">
        <v>153</v>
      </c>
      <c r="L33" s="10" t="s">
        <v>154</v>
      </c>
      <c r="M33" s="10" t="s">
        <v>41</v>
      </c>
      <c r="N33" s="10" t="s">
        <v>41</v>
      </c>
      <c r="O33" s="10" t="s">
        <v>155</v>
      </c>
      <c r="P33" s="10" t="s">
        <v>60</v>
      </c>
      <c r="Q33" s="11" t="s">
        <v>98</v>
      </c>
    </row>
    <row r="34" spans="2:17" x14ac:dyDescent="0.35">
      <c r="B34" s="9">
        <v>42249</v>
      </c>
      <c r="C34" s="10" t="s">
        <v>8</v>
      </c>
      <c r="D34" s="10" t="s">
        <v>89</v>
      </c>
      <c r="E34" s="10"/>
      <c r="F34" s="10" t="s">
        <v>35</v>
      </c>
      <c r="G34" s="10"/>
      <c r="H34" s="10" t="s">
        <v>95</v>
      </c>
      <c r="I34" s="10" t="s">
        <v>37</v>
      </c>
      <c r="J34" s="10" t="s">
        <v>56</v>
      </c>
      <c r="K34" s="10" t="s">
        <v>156</v>
      </c>
      <c r="L34" s="10" t="s">
        <v>157</v>
      </c>
      <c r="M34" s="10" t="s">
        <v>59</v>
      </c>
      <c r="N34" s="10" t="s">
        <v>59</v>
      </c>
      <c r="O34" s="10" t="s">
        <v>59</v>
      </c>
      <c r="P34" s="10" t="s">
        <v>79</v>
      </c>
      <c r="Q34" s="11" t="s">
        <v>59</v>
      </c>
    </row>
    <row r="35" spans="2:17" x14ac:dyDescent="0.35">
      <c r="B35" s="9">
        <v>42279</v>
      </c>
      <c r="C35" s="10" t="s">
        <v>32</v>
      </c>
      <c r="D35" s="10" t="s">
        <v>33</v>
      </c>
      <c r="E35" s="10" t="s">
        <v>99</v>
      </c>
      <c r="F35" s="10" t="s">
        <v>43</v>
      </c>
      <c r="G35" s="10">
        <v>11612</v>
      </c>
      <c r="H35" s="10" t="s">
        <v>125</v>
      </c>
      <c r="I35" s="10" t="s">
        <v>37</v>
      </c>
      <c r="J35" s="10" t="s">
        <v>45</v>
      </c>
      <c r="K35" s="10" t="s">
        <v>158</v>
      </c>
      <c r="L35" s="10" t="s">
        <v>159</v>
      </c>
      <c r="M35" s="10" t="s">
        <v>41</v>
      </c>
      <c r="N35" s="10" t="s">
        <v>41</v>
      </c>
      <c r="O35" s="10" t="s">
        <v>59</v>
      </c>
      <c r="P35" s="10" t="s">
        <v>42</v>
      </c>
      <c r="Q35" s="11" t="s">
        <v>98</v>
      </c>
    </row>
    <row r="36" spans="2:17" x14ac:dyDescent="0.35">
      <c r="B36" s="9">
        <v>42319</v>
      </c>
      <c r="C36" s="10" t="s">
        <v>32</v>
      </c>
      <c r="D36" s="10" t="s">
        <v>33</v>
      </c>
      <c r="E36" s="10" t="s">
        <v>34</v>
      </c>
      <c r="F36" s="10" t="s">
        <v>35</v>
      </c>
      <c r="G36" s="10">
        <v>9.1999999999999993</v>
      </c>
      <c r="H36" s="10" t="s">
        <v>1</v>
      </c>
      <c r="I36" s="10" t="s">
        <v>37</v>
      </c>
      <c r="J36" s="10" t="s">
        <v>56</v>
      </c>
      <c r="K36" s="10" t="s">
        <v>160</v>
      </c>
      <c r="L36" s="10" t="s">
        <v>161</v>
      </c>
      <c r="M36" s="10" t="s">
        <v>41</v>
      </c>
      <c r="N36" s="10" t="s">
        <v>41</v>
      </c>
      <c r="O36" s="10" t="s">
        <v>52</v>
      </c>
      <c r="P36" s="10" t="s">
        <v>64</v>
      </c>
      <c r="Q36" s="11" t="s">
        <v>61</v>
      </c>
    </row>
    <row r="37" spans="2:17" x14ac:dyDescent="0.35">
      <c r="B37" s="9">
        <v>42319</v>
      </c>
      <c r="C37" s="10" t="s">
        <v>8</v>
      </c>
      <c r="D37" s="10" t="s">
        <v>89</v>
      </c>
      <c r="E37" s="10"/>
      <c r="F37" s="10" t="s">
        <v>35</v>
      </c>
      <c r="G37" s="10">
        <v>10.6</v>
      </c>
      <c r="H37" s="10" t="s">
        <v>36</v>
      </c>
      <c r="I37" s="10" t="s">
        <v>37</v>
      </c>
      <c r="J37" s="10" t="s">
        <v>56</v>
      </c>
      <c r="K37" s="10" t="s">
        <v>162</v>
      </c>
      <c r="L37" s="10" t="s">
        <v>163</v>
      </c>
      <c r="M37" s="10" t="s">
        <v>41</v>
      </c>
      <c r="N37" s="10" t="s">
        <v>41</v>
      </c>
      <c r="O37" s="10" t="s">
        <v>59</v>
      </c>
      <c r="P37" s="10" t="s">
        <v>69</v>
      </c>
      <c r="Q37" s="11" t="s">
        <v>54</v>
      </c>
    </row>
    <row r="38" spans="2:17" x14ac:dyDescent="0.35">
      <c r="B38" s="9">
        <v>42562</v>
      </c>
      <c r="C38" s="10" t="s">
        <v>32</v>
      </c>
      <c r="D38" s="10" t="s">
        <v>33</v>
      </c>
      <c r="E38" s="10" t="s">
        <v>34</v>
      </c>
      <c r="F38" s="10" t="s">
        <v>43</v>
      </c>
      <c r="G38" s="10">
        <v>381</v>
      </c>
      <c r="H38" s="10" t="s">
        <v>44</v>
      </c>
      <c r="I38" s="10" t="s">
        <v>37</v>
      </c>
      <c r="J38" s="10" t="s">
        <v>56</v>
      </c>
      <c r="K38" s="10" t="s">
        <v>164</v>
      </c>
      <c r="L38" s="10" t="s">
        <v>165</v>
      </c>
      <c r="M38" s="10" t="s">
        <v>41</v>
      </c>
      <c r="N38" s="10" t="s">
        <v>41</v>
      </c>
      <c r="O38" s="10" t="s">
        <v>155</v>
      </c>
      <c r="P38" s="10" t="s">
        <v>79</v>
      </c>
      <c r="Q38" s="11" t="s">
        <v>54</v>
      </c>
    </row>
    <row r="39" spans="2:17" x14ac:dyDescent="0.35">
      <c r="B39" s="9">
        <v>42595</v>
      </c>
      <c r="C39" s="10" t="s">
        <v>9</v>
      </c>
      <c r="D39" s="10" t="s">
        <v>48</v>
      </c>
      <c r="E39" s="10" t="s">
        <v>76</v>
      </c>
      <c r="F39" s="10" t="s">
        <v>35</v>
      </c>
      <c r="G39" s="10">
        <v>12.1</v>
      </c>
      <c r="H39" s="10" t="s">
        <v>95</v>
      </c>
      <c r="I39" s="10" t="s">
        <v>37</v>
      </c>
      <c r="J39" s="10" t="s">
        <v>56</v>
      </c>
      <c r="K39" s="10" t="s">
        <v>166</v>
      </c>
      <c r="L39" s="10" t="s">
        <v>167</v>
      </c>
      <c r="M39" s="10" t="s">
        <v>137</v>
      </c>
      <c r="N39" s="10" t="s">
        <v>41</v>
      </c>
      <c r="O39" s="10" t="s">
        <v>52</v>
      </c>
      <c r="P39" s="10" t="s">
        <v>117</v>
      </c>
      <c r="Q39" s="11" t="s">
        <v>134</v>
      </c>
    </row>
    <row r="40" spans="2:17" x14ac:dyDescent="0.35">
      <c r="B40" s="9">
        <v>42887</v>
      </c>
      <c r="C40" s="10" t="s">
        <v>32</v>
      </c>
      <c r="D40" s="10" t="s">
        <v>33</v>
      </c>
      <c r="E40" s="10" t="s">
        <v>99</v>
      </c>
      <c r="F40" s="10" t="s">
        <v>43</v>
      </c>
      <c r="G40" s="10">
        <v>10308</v>
      </c>
      <c r="H40" s="10" t="s">
        <v>44</v>
      </c>
      <c r="I40" s="10" t="s">
        <v>37</v>
      </c>
      <c r="J40" s="10" t="s">
        <v>56</v>
      </c>
      <c r="K40" s="10" t="s">
        <v>168</v>
      </c>
      <c r="L40" s="10" t="s">
        <v>169</v>
      </c>
      <c r="M40" s="10" t="s">
        <v>41</v>
      </c>
      <c r="N40" s="10" t="s">
        <v>41</v>
      </c>
      <c r="O40" s="10" t="s">
        <v>109</v>
      </c>
      <c r="P40" s="10" t="s">
        <v>53</v>
      </c>
      <c r="Q40" s="11" t="s">
        <v>54</v>
      </c>
    </row>
    <row r="41" spans="2:17" x14ac:dyDescent="0.35">
      <c r="B41" s="9">
        <v>42980</v>
      </c>
      <c r="C41" s="10" t="s">
        <v>32</v>
      </c>
      <c r="D41" s="10" t="s">
        <v>33</v>
      </c>
      <c r="E41" s="10" t="s">
        <v>34</v>
      </c>
      <c r="F41" s="10" t="s">
        <v>43</v>
      </c>
      <c r="G41" s="10">
        <v>1171</v>
      </c>
      <c r="H41" s="10" t="s">
        <v>36</v>
      </c>
      <c r="I41" s="10" t="s">
        <v>37</v>
      </c>
      <c r="J41" s="10" t="s">
        <v>56</v>
      </c>
      <c r="K41" s="10" t="s">
        <v>170</v>
      </c>
      <c r="L41" s="10" t="s">
        <v>171</v>
      </c>
      <c r="M41" s="10" t="s">
        <v>41</v>
      </c>
      <c r="N41" s="10" t="s">
        <v>41</v>
      </c>
      <c r="O41" s="10" t="s">
        <v>52</v>
      </c>
      <c r="P41" s="10" t="s">
        <v>79</v>
      </c>
      <c r="Q41" s="11" t="s">
        <v>54</v>
      </c>
    </row>
    <row r="42" spans="2:17" ht="15" thickBot="1" x14ac:dyDescent="0.4">
      <c r="B42" s="12">
        <v>43083</v>
      </c>
      <c r="C42" s="13" t="s">
        <v>32</v>
      </c>
      <c r="D42" s="13" t="s">
        <v>103</v>
      </c>
      <c r="E42" s="13" t="s">
        <v>104</v>
      </c>
      <c r="F42" s="13" t="s">
        <v>43</v>
      </c>
      <c r="G42" s="13">
        <v>2194</v>
      </c>
      <c r="H42" s="13" t="s">
        <v>36</v>
      </c>
      <c r="I42" s="13" t="s">
        <v>37</v>
      </c>
      <c r="J42" s="13" t="s">
        <v>45</v>
      </c>
      <c r="K42" s="13" t="s">
        <v>172</v>
      </c>
      <c r="L42" s="13" t="s">
        <v>173</v>
      </c>
      <c r="M42" s="13" t="s">
        <v>41</v>
      </c>
      <c r="N42" s="13" t="s">
        <v>41</v>
      </c>
      <c r="O42" s="13" t="s">
        <v>52</v>
      </c>
      <c r="P42" s="13" t="s">
        <v>60</v>
      </c>
      <c r="Q42" s="14" t="s">
        <v>61</v>
      </c>
    </row>
    <row r="43" spans="2:17" ht="15" thickTop="1" x14ac:dyDescent="0.35"/>
  </sheetData>
  <autoFilter ref="B2:Q2" xr:uid="{00000000-0009-0000-0000-000000000000}">
    <sortState ref="B2:R42">
      <sortCondition ref="B1"/>
    </sortState>
  </autoFilter>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3"/>
  <sheetViews>
    <sheetView workbookViewId="0">
      <selection activeCell="W27" sqref="W27"/>
    </sheetView>
  </sheetViews>
  <sheetFormatPr defaultRowHeight="14.5" x14ac:dyDescent="0.35"/>
  <cols>
    <col min="1" max="1" width="14.54296875" customWidth="1"/>
    <col min="3" max="3" width="18.54296875" customWidth="1"/>
    <col min="4" max="4" width="11.26953125" customWidth="1"/>
    <col min="6" max="6" width="7.26953125" customWidth="1"/>
    <col min="8" max="8" width="11.26953125" customWidth="1"/>
    <col min="12" max="12" width="14.54296875" customWidth="1"/>
    <col min="14" max="14" width="18.54296875" customWidth="1"/>
    <col min="15" max="15" width="10.26953125" customWidth="1"/>
    <col min="17" max="17" width="7.1796875" customWidth="1"/>
    <col min="19" max="19" width="11.453125" customWidth="1"/>
  </cols>
  <sheetData>
    <row r="1" spans="1:21" x14ac:dyDescent="0.35">
      <c r="A1" s="1">
        <v>2013</v>
      </c>
      <c r="L1" s="1">
        <v>2016</v>
      </c>
    </row>
    <row r="2" spans="1:21" x14ac:dyDescent="0.35">
      <c r="A2" s="2"/>
      <c r="B2" s="2" t="s">
        <v>12</v>
      </c>
      <c r="C2" s="2" t="s">
        <v>14</v>
      </c>
      <c r="D2" s="2" t="s">
        <v>0</v>
      </c>
      <c r="E2" s="2" t="s">
        <v>1</v>
      </c>
      <c r="F2" s="2" t="s">
        <v>2</v>
      </c>
      <c r="G2" s="2" t="s">
        <v>11</v>
      </c>
      <c r="H2" s="2" t="s">
        <v>3</v>
      </c>
      <c r="I2" s="2" t="s">
        <v>4</v>
      </c>
      <c r="J2" s="2" t="s">
        <v>13</v>
      </c>
      <c r="L2" s="2"/>
      <c r="M2" s="2" t="s">
        <v>12</v>
      </c>
      <c r="N2" s="2" t="s">
        <v>14</v>
      </c>
      <c r="O2" s="2" t="s">
        <v>0</v>
      </c>
      <c r="P2" s="2" t="s">
        <v>1</v>
      </c>
      <c r="Q2" s="2" t="s">
        <v>2</v>
      </c>
      <c r="R2" s="2" t="s">
        <v>11</v>
      </c>
      <c r="S2" s="2" t="s">
        <v>3</v>
      </c>
      <c r="T2" s="2" t="s">
        <v>4</v>
      </c>
      <c r="U2" s="2" t="s">
        <v>13</v>
      </c>
    </row>
    <row r="3" spans="1:21" x14ac:dyDescent="0.35">
      <c r="A3" s="2" t="s">
        <v>5</v>
      </c>
      <c r="B3">
        <v>19</v>
      </c>
      <c r="C3">
        <v>10</v>
      </c>
      <c r="D3">
        <v>4</v>
      </c>
      <c r="G3">
        <v>2</v>
      </c>
      <c r="H3">
        <v>3</v>
      </c>
      <c r="L3" s="2" t="s">
        <v>5</v>
      </c>
      <c r="M3">
        <v>19</v>
      </c>
      <c r="N3">
        <v>8</v>
      </c>
      <c r="O3">
        <v>2</v>
      </c>
      <c r="P3">
        <v>2</v>
      </c>
      <c r="R3">
        <v>3</v>
      </c>
      <c r="S3">
        <v>4</v>
      </c>
    </row>
    <row r="4" spans="1:21" x14ac:dyDescent="0.35">
      <c r="A4" s="2" t="s">
        <v>6</v>
      </c>
      <c r="L4" s="2" t="s">
        <v>6</v>
      </c>
    </row>
    <row r="5" spans="1:21" x14ac:dyDescent="0.35">
      <c r="A5" s="2" t="s">
        <v>7</v>
      </c>
      <c r="L5" s="2" t="s">
        <v>7</v>
      </c>
    </row>
    <row r="6" spans="1:21" x14ac:dyDescent="0.35">
      <c r="A6" s="2" t="s">
        <v>8</v>
      </c>
      <c r="L6" s="2" t="s">
        <v>8</v>
      </c>
      <c r="M6">
        <v>3</v>
      </c>
      <c r="N6">
        <v>1</v>
      </c>
      <c r="O6">
        <v>1</v>
      </c>
      <c r="R6">
        <v>1</v>
      </c>
    </row>
    <row r="7" spans="1:21" x14ac:dyDescent="0.35">
      <c r="A7" s="2" t="s">
        <v>9</v>
      </c>
      <c r="L7" s="2" t="s">
        <v>9</v>
      </c>
      <c r="M7">
        <v>2</v>
      </c>
      <c r="O7">
        <v>1</v>
      </c>
      <c r="R7">
        <v>1</v>
      </c>
    </row>
    <row r="9" spans="1:21" x14ac:dyDescent="0.35">
      <c r="A9" s="3" t="s">
        <v>10</v>
      </c>
      <c r="B9" s="3">
        <f>SUM(B3:B7)</f>
        <v>19</v>
      </c>
      <c r="C9" s="3">
        <v>10</v>
      </c>
      <c r="D9" s="3">
        <v>4</v>
      </c>
      <c r="E9" s="3"/>
      <c r="F9" s="3"/>
      <c r="G9" s="3">
        <v>2</v>
      </c>
      <c r="H9" s="3">
        <v>3</v>
      </c>
      <c r="I9" s="3"/>
      <c r="J9" s="3"/>
      <c r="L9" s="3" t="s">
        <v>10</v>
      </c>
      <c r="M9" s="3">
        <f>SUM(M3:M7)</f>
        <v>24</v>
      </c>
      <c r="N9" s="3">
        <v>9</v>
      </c>
      <c r="O9" s="3">
        <v>4</v>
      </c>
      <c r="P9" s="3">
        <v>2</v>
      </c>
      <c r="Q9" s="3"/>
      <c r="R9" s="3">
        <v>5</v>
      </c>
      <c r="S9" s="3">
        <v>4</v>
      </c>
      <c r="T9" s="3"/>
      <c r="U9" s="3"/>
    </row>
    <row r="13" spans="1:21" x14ac:dyDescent="0.35">
      <c r="A13" s="4">
        <v>2014</v>
      </c>
      <c r="L13" s="4">
        <v>2017</v>
      </c>
    </row>
    <row r="14" spans="1:21" x14ac:dyDescent="0.35">
      <c r="A14" s="2"/>
      <c r="B14" s="2" t="s">
        <v>12</v>
      </c>
      <c r="C14" s="2" t="s">
        <v>14</v>
      </c>
      <c r="D14" s="2" t="s">
        <v>0</v>
      </c>
      <c r="E14" s="2" t="s">
        <v>1</v>
      </c>
      <c r="F14" s="2" t="s">
        <v>2</v>
      </c>
      <c r="G14" s="2" t="s">
        <v>11</v>
      </c>
      <c r="H14" s="2" t="s">
        <v>3</v>
      </c>
      <c r="I14" s="2" t="s">
        <v>4</v>
      </c>
      <c r="J14" s="2" t="s">
        <v>13</v>
      </c>
      <c r="L14" s="2"/>
      <c r="M14" s="2" t="s">
        <v>12</v>
      </c>
      <c r="N14" s="2" t="s">
        <v>14</v>
      </c>
      <c r="O14" s="2" t="s">
        <v>0</v>
      </c>
      <c r="P14" s="2" t="s">
        <v>1</v>
      </c>
      <c r="Q14" s="2" t="s">
        <v>2</v>
      </c>
      <c r="R14" s="2" t="s">
        <v>11</v>
      </c>
      <c r="S14" s="2" t="s">
        <v>3</v>
      </c>
      <c r="T14" s="2" t="s">
        <v>4</v>
      </c>
      <c r="U14" s="2" t="s">
        <v>13</v>
      </c>
    </row>
    <row r="15" spans="1:21" x14ac:dyDescent="0.35">
      <c r="A15" s="2" t="s">
        <v>5</v>
      </c>
      <c r="B15">
        <v>20</v>
      </c>
      <c r="C15">
        <v>10</v>
      </c>
      <c r="D15">
        <v>2</v>
      </c>
      <c r="F15">
        <v>1</v>
      </c>
      <c r="G15">
        <v>3</v>
      </c>
      <c r="H15">
        <v>2</v>
      </c>
      <c r="I15">
        <v>2</v>
      </c>
      <c r="L15" s="2" t="s">
        <v>5</v>
      </c>
      <c r="M15">
        <v>18</v>
      </c>
      <c r="N15">
        <v>11</v>
      </c>
      <c r="O15">
        <v>1</v>
      </c>
      <c r="P15">
        <v>1</v>
      </c>
      <c r="R15">
        <v>2</v>
      </c>
      <c r="S15">
        <v>3</v>
      </c>
    </row>
    <row r="16" spans="1:21" x14ac:dyDescent="0.35">
      <c r="A16" s="2" t="s">
        <v>6</v>
      </c>
      <c r="L16" s="2" t="s">
        <v>6</v>
      </c>
    </row>
    <row r="17" spans="1:21" x14ac:dyDescent="0.35">
      <c r="A17" s="2" t="s">
        <v>7</v>
      </c>
      <c r="L17" s="2" t="s">
        <v>7</v>
      </c>
    </row>
    <row r="18" spans="1:21" x14ac:dyDescent="0.35">
      <c r="A18" s="2" t="s">
        <v>8</v>
      </c>
      <c r="L18" s="2" t="s">
        <v>8</v>
      </c>
      <c r="M18">
        <v>1</v>
      </c>
      <c r="Q18">
        <v>1</v>
      </c>
    </row>
    <row r="19" spans="1:21" x14ac:dyDescent="0.35">
      <c r="A19" s="2" t="s">
        <v>9</v>
      </c>
      <c r="L19" s="2" t="s">
        <v>9</v>
      </c>
    </row>
    <row r="21" spans="1:21" x14ac:dyDescent="0.35">
      <c r="A21" s="3" t="s">
        <v>10</v>
      </c>
      <c r="B21" s="3">
        <f>SUM(B15:B19)</f>
        <v>20</v>
      </c>
      <c r="C21" s="3">
        <v>10</v>
      </c>
      <c r="D21" s="3">
        <v>2</v>
      </c>
      <c r="E21" s="3"/>
      <c r="F21" s="3">
        <v>1</v>
      </c>
      <c r="G21" s="3">
        <v>3</v>
      </c>
      <c r="H21" s="3">
        <v>2</v>
      </c>
      <c r="I21" s="3">
        <v>2</v>
      </c>
      <c r="J21" s="3"/>
      <c r="L21" s="3" t="s">
        <v>10</v>
      </c>
      <c r="M21" s="3">
        <f>SUM(M15:M19)</f>
        <v>19</v>
      </c>
      <c r="N21" s="3">
        <v>11</v>
      </c>
      <c r="O21" s="3">
        <v>1</v>
      </c>
      <c r="P21" s="3">
        <v>1</v>
      </c>
      <c r="Q21" s="3">
        <v>1</v>
      </c>
      <c r="R21" s="3">
        <v>2</v>
      </c>
      <c r="S21" s="3">
        <v>3</v>
      </c>
      <c r="T21" s="3"/>
      <c r="U21" s="3"/>
    </row>
    <row r="25" spans="1:21" x14ac:dyDescent="0.35">
      <c r="A25" s="4">
        <v>2015</v>
      </c>
      <c r="L25" s="4">
        <v>2018</v>
      </c>
      <c r="M25" t="s">
        <v>15</v>
      </c>
    </row>
    <row r="26" spans="1:21" x14ac:dyDescent="0.35">
      <c r="A26" s="2"/>
      <c r="B26" s="2" t="s">
        <v>12</v>
      </c>
      <c r="C26" s="2" t="s">
        <v>14</v>
      </c>
      <c r="D26" s="2" t="s">
        <v>0</v>
      </c>
      <c r="E26" s="2" t="s">
        <v>1</v>
      </c>
      <c r="F26" s="2" t="s">
        <v>2</v>
      </c>
      <c r="G26" s="2" t="s">
        <v>11</v>
      </c>
      <c r="H26" s="2" t="s">
        <v>3</v>
      </c>
      <c r="I26" s="2" t="s">
        <v>4</v>
      </c>
      <c r="J26" s="2" t="s">
        <v>13</v>
      </c>
      <c r="L26" s="2"/>
      <c r="M26" s="2" t="s">
        <v>12</v>
      </c>
      <c r="N26" s="2" t="s">
        <v>14</v>
      </c>
      <c r="O26" s="2" t="s">
        <v>0</v>
      </c>
      <c r="P26" s="2" t="s">
        <v>1</v>
      </c>
      <c r="Q26" s="2" t="s">
        <v>2</v>
      </c>
      <c r="R26" s="2" t="s">
        <v>11</v>
      </c>
      <c r="S26" s="2" t="s">
        <v>3</v>
      </c>
      <c r="T26" s="2" t="s">
        <v>4</v>
      </c>
      <c r="U26" s="2" t="s">
        <v>13</v>
      </c>
    </row>
    <row r="27" spans="1:21" x14ac:dyDescent="0.35">
      <c r="A27" s="2" t="s">
        <v>5</v>
      </c>
      <c r="B27">
        <v>28</v>
      </c>
      <c r="C27">
        <v>9</v>
      </c>
      <c r="D27">
        <v>4</v>
      </c>
      <c r="F27">
        <v>2</v>
      </c>
      <c r="G27">
        <v>2</v>
      </c>
      <c r="H27">
        <v>9</v>
      </c>
      <c r="J27">
        <v>2</v>
      </c>
      <c r="L27" s="2" t="s">
        <v>5</v>
      </c>
      <c r="M27">
        <v>1</v>
      </c>
      <c r="P27">
        <v>1</v>
      </c>
    </row>
    <row r="28" spans="1:21" x14ac:dyDescent="0.35">
      <c r="A28" s="2" t="s">
        <v>6</v>
      </c>
      <c r="L28" s="2" t="s">
        <v>6</v>
      </c>
    </row>
    <row r="29" spans="1:21" x14ac:dyDescent="0.35">
      <c r="A29" s="2" t="s">
        <v>7</v>
      </c>
      <c r="B29">
        <v>1</v>
      </c>
      <c r="G29">
        <v>1</v>
      </c>
      <c r="L29" s="2" t="s">
        <v>7</v>
      </c>
    </row>
    <row r="30" spans="1:21" x14ac:dyDescent="0.35">
      <c r="A30" s="2" t="s">
        <v>8</v>
      </c>
      <c r="B30">
        <v>1</v>
      </c>
      <c r="F30">
        <v>1</v>
      </c>
      <c r="L30" s="2" t="s">
        <v>8</v>
      </c>
    </row>
    <row r="31" spans="1:21" x14ac:dyDescent="0.35">
      <c r="A31" s="2" t="s">
        <v>9</v>
      </c>
      <c r="L31" s="2" t="s">
        <v>9</v>
      </c>
    </row>
    <row r="33" spans="1:21" x14ac:dyDescent="0.35">
      <c r="A33" s="3" t="s">
        <v>10</v>
      </c>
      <c r="B33" s="3">
        <f>SUM(B27:B31)</f>
        <v>30</v>
      </c>
      <c r="C33" s="3">
        <v>9</v>
      </c>
      <c r="D33" s="3">
        <v>4</v>
      </c>
      <c r="E33" s="3"/>
      <c r="F33" s="3">
        <v>3</v>
      </c>
      <c r="G33" s="3">
        <v>3</v>
      </c>
      <c r="H33" s="3">
        <v>9</v>
      </c>
      <c r="I33" s="3"/>
      <c r="J33" s="3">
        <v>2</v>
      </c>
      <c r="L33" s="3" t="s">
        <v>10</v>
      </c>
      <c r="M33" s="3">
        <f>SUM(M27:M31)</f>
        <v>1</v>
      </c>
      <c r="N33" s="3"/>
      <c r="O33" s="3"/>
      <c r="P33" s="3"/>
      <c r="Q33" s="3"/>
      <c r="R33" s="3"/>
      <c r="S33" s="3"/>
      <c r="T33" s="3"/>
      <c r="U33"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vt:lpstr>
      <vt:lpstr>Alle_ulykker_i_groenlandsk_farv</vt:lpstr>
      <vt:lpstr>Ark1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VO-IKL</dc:creator>
  <cp:lastModifiedBy>michael simbulan</cp:lastModifiedBy>
  <dcterms:created xsi:type="dcterms:W3CDTF">2018-02-06T18:20:11Z</dcterms:created>
  <dcterms:modified xsi:type="dcterms:W3CDTF">2018-09-28T14:56:30Z</dcterms:modified>
</cp:coreProperties>
</file>